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9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233" i="1" l="1"/>
  <c r="J233" i="1"/>
  <c r="I214" i="1"/>
  <c r="H214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76" i="1" l="1"/>
  <c r="I176" i="1"/>
  <c r="G157" i="1"/>
  <c r="F157" i="1"/>
  <c r="I62" i="1"/>
  <c r="J62" i="1"/>
  <c r="G43" i="1"/>
  <c r="J43" i="1"/>
  <c r="I43" i="1"/>
  <c r="H43" i="1"/>
  <c r="G24" i="1"/>
  <c r="F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L234" i="1" l="1"/>
  <c r="F234" i="1"/>
  <c r="J234" i="1"/>
  <c r="I234" i="1"/>
  <c r="G234" i="1"/>
  <c r="H234" i="1"/>
</calcChain>
</file>

<file path=xl/sharedStrings.xml><?xml version="1.0" encoding="utf-8"?>
<sst xmlns="http://schemas.openxmlformats.org/spreadsheetml/2006/main" count="338" uniqueCount="91">
  <si>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</si>
  <si>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</si>
  <si>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</si>
  <si>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</si>
  <si>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</si>
  <si>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</si>
  <si>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</si>
  <si>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</si>
  <si>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</si>
  <si>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</si>
  <si>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</si>
  <si>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</si>
  <si>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</si>
  <si>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</si>
  <si>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</si>
  <si>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</si>
  <si>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</si>
  <si>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</si>
  <si>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</si>
  <si>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</si>
  <si>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</si>
  <si>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</si>
  <si>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</si>
  <si>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</si>
  <si>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</si>
  <si>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</si>
  <si>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</si>
  <si>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</si>
  <si>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</si>
  <si>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</si>
  <si>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</si>
  <si>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</si>
  <si>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</si>
  <si>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</si>
  <si>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</si>
  <si>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</si>
  <si>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</si>
  <si>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</si>
  <si>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</si>
  <si>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"Калининская СОШ"</t>
  </si>
  <si>
    <t>директор</t>
  </si>
  <si>
    <t>С.П. Калмыков</t>
  </si>
  <si>
    <t>Сосиска отварная с кашей пшеничной</t>
  </si>
  <si>
    <t>Соус томатный острый</t>
  </si>
  <si>
    <t>Хлеб пшеничный</t>
  </si>
  <si>
    <t>Чай с сахаром и лимоном</t>
  </si>
  <si>
    <t>Овощи по сезону</t>
  </si>
  <si>
    <t>Борщ украинский</t>
  </si>
  <si>
    <t>Шницель мясной</t>
  </si>
  <si>
    <t>Макароны отварные</t>
  </si>
  <si>
    <t>Компот из свежих фруктов</t>
  </si>
  <si>
    <t>Соус томатный основной</t>
  </si>
  <si>
    <t>Жаркое по домашнему100</t>
  </si>
  <si>
    <t>Салат из свежих овощей</t>
  </si>
  <si>
    <t>Суп картофельный</t>
  </si>
  <si>
    <t>Поджарка мясная</t>
  </si>
  <si>
    <t>Гречка отварная</t>
  </si>
  <si>
    <t>Кисель из свежих фруктов</t>
  </si>
  <si>
    <t>Салат витаминный</t>
  </si>
  <si>
    <t>Каша молочная геркулесовая</t>
  </si>
  <si>
    <t>Бутерброт с сыром</t>
  </si>
  <si>
    <t>Какао с молоком</t>
  </si>
  <si>
    <t>Лапша домашняя</t>
  </si>
  <si>
    <t>Биточки из говядины</t>
  </si>
  <si>
    <t>Картофельное пюре</t>
  </si>
  <si>
    <t>Шницель рыбныйс картофельным пюре</t>
  </si>
  <si>
    <t>Борщ с картофелем</t>
  </si>
  <si>
    <t>Гуляш из отварного мяса</t>
  </si>
  <si>
    <t>Котлета мясная с оварными макаронами</t>
  </si>
  <si>
    <t>Кофейный напиток на молоке</t>
  </si>
  <si>
    <t>Суп какртофельный с вермишелью</t>
  </si>
  <si>
    <t>Куриная поджарка</t>
  </si>
  <si>
    <t>Каша пшеничная</t>
  </si>
  <si>
    <t>Тефтели из говядины с кортофельным пюре</t>
  </si>
  <si>
    <t>Солянка домашняя</t>
  </si>
  <si>
    <t>Котлета мясная</t>
  </si>
  <si>
    <t>Компот из сухофруктов</t>
  </si>
  <si>
    <t>Котлета куриная с пшеничной кашей</t>
  </si>
  <si>
    <t>Вермишель отварная</t>
  </si>
  <si>
    <t>Бутерброд с колбасой и сливочным маслом</t>
  </si>
  <si>
    <t>Каша молочная Боярская</t>
  </si>
  <si>
    <t>Суп картофельный с горохом</t>
  </si>
  <si>
    <t>Плов из курицы</t>
  </si>
  <si>
    <t>Биточек мясной</t>
  </si>
  <si>
    <t>Фрикадельки мясные с ячневой кашей</t>
  </si>
  <si>
    <t>Катлета куриная  с макаронами отварными</t>
  </si>
  <si>
    <t>Буфстроганов из говядины</t>
  </si>
  <si>
    <t>какао с молоком</t>
  </si>
  <si>
    <t>Оладь со сгущенкой</t>
  </si>
  <si>
    <t>Солянка по-домашнему</t>
  </si>
  <si>
    <t>Голубцы с мясом и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</si>
</sst>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G34" sqref="G34:I4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39</v>
      </c>
      <c r="D1" s="53"/>
      <c r="E1" s="53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5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10.9</v>
      </c>
      <c r="H6" s="40">
        <v>21.35</v>
      </c>
      <c r="I6" s="40">
        <v>38.549999999999997</v>
      </c>
      <c r="J6" s="40">
        <v>394.2</v>
      </c>
      <c r="K6" s="41">
        <v>413</v>
      </c>
      <c r="L6" s="40">
        <v>325.10000000000002</v>
      </c>
    </row>
    <row r="7" spans="1:12" ht="15" x14ac:dyDescent="0.25">
      <c r="A7" s="23"/>
      <c r="B7" s="15"/>
      <c r="C7" s="11"/>
      <c r="D7" s="6"/>
      <c r="E7" s="42" t="s">
        <v>43</v>
      </c>
      <c r="F7" s="43">
        <v>30</v>
      </c>
      <c r="G7" s="43">
        <v>0.69</v>
      </c>
      <c r="H7" s="43">
        <v>0.9</v>
      </c>
      <c r="I7" s="43">
        <v>2.96</v>
      </c>
      <c r="J7" s="43">
        <v>2.04</v>
      </c>
      <c r="K7" s="44">
        <v>587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6</v>
      </c>
      <c r="H8" s="43">
        <v>0.3</v>
      </c>
      <c r="I8" s="43"/>
      <c r="J8" s="43">
        <v>15.2</v>
      </c>
      <c r="K8" s="44">
        <v>684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2.2799999999999998</v>
      </c>
      <c r="H9" s="43">
        <v>0.27</v>
      </c>
      <c r="I9" s="43">
        <v>14.9</v>
      </c>
      <c r="J9" s="43">
        <v>67.8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9" t="s">
        <v>46</v>
      </c>
      <c r="F10" s="43">
        <v>30</v>
      </c>
      <c r="G10" s="43">
        <v>1.9</v>
      </c>
      <c r="H10" s="43"/>
      <c r="I10" s="43">
        <v>3.9</v>
      </c>
      <c r="J10" s="43">
        <v>23.04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495</v>
      </c>
      <c r="G13" s="19">
        <f t="shared" ref="G13:J13" si="0">SUM(G6:G12)</f>
        <v>21.77</v>
      </c>
      <c r="H13" s="19">
        <f t="shared" si="0"/>
        <v>22.82</v>
      </c>
      <c r="I13" s="19">
        <f t="shared" si="0"/>
        <v>60.309999999999995</v>
      </c>
      <c r="J13" s="19">
        <f t="shared" si="0"/>
        <v>502.28000000000003</v>
      </c>
      <c r="K13" s="25"/>
      <c r="L13" s="19">
        <f t="shared" ref="L13" si="1">SUM(L6:L12)</f>
        <v>325.10000000000002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2.5</v>
      </c>
      <c r="H15" s="43">
        <v>7.6</v>
      </c>
      <c r="I15" s="43">
        <v>16.7</v>
      </c>
      <c r="J15" s="43">
        <v>145</v>
      </c>
      <c r="K15" s="44">
        <v>113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80</v>
      </c>
      <c r="G16" s="43">
        <v>14.84</v>
      </c>
      <c r="H16" s="43">
        <v>13.44</v>
      </c>
      <c r="I16" s="43">
        <v>14.9</v>
      </c>
      <c r="J16" s="43">
        <v>243.6</v>
      </c>
      <c r="K16" s="44">
        <v>450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5.0999999999999996</v>
      </c>
      <c r="H17" s="43">
        <v>9.15</v>
      </c>
      <c r="I17" s="43">
        <v>34.200000000000003</v>
      </c>
      <c r="J17" s="43">
        <v>244.5</v>
      </c>
      <c r="K17" s="44">
        <v>516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/>
      <c r="H18" s="43"/>
      <c r="I18" s="43">
        <v>28</v>
      </c>
      <c r="J18" s="43">
        <v>84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4.5599999999999996</v>
      </c>
      <c r="H19" s="43">
        <v>0.54</v>
      </c>
      <c r="I19" s="43">
        <v>29.8</v>
      </c>
      <c r="J19" s="43">
        <v>135.6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30</v>
      </c>
      <c r="G21" s="43">
        <v>0.69</v>
      </c>
      <c r="H21" s="43">
        <v>0.9</v>
      </c>
      <c r="I21" s="43">
        <v>2.96</v>
      </c>
      <c r="J21" s="43">
        <v>2.04</v>
      </c>
      <c r="K21" s="44">
        <v>587</v>
      </c>
      <c r="L21" s="43"/>
    </row>
    <row r="22" spans="1:12" ht="15" x14ac:dyDescent="0.25">
      <c r="A22" s="23"/>
      <c r="B22" s="15"/>
      <c r="C22" s="11"/>
      <c r="D22" s="6"/>
      <c r="E22" s="59" t="s">
        <v>46</v>
      </c>
      <c r="F22" s="43">
        <v>30</v>
      </c>
      <c r="G22" s="43">
        <v>1.9</v>
      </c>
      <c r="H22" s="43"/>
      <c r="I22" s="43">
        <v>3.9</v>
      </c>
      <c r="J22" s="43">
        <v>23.04</v>
      </c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29.589999999999996</v>
      </c>
      <c r="H23" s="19">
        <f t="shared" si="2"/>
        <v>31.629999999999995</v>
      </c>
      <c r="I23" s="19">
        <f t="shared" si="2"/>
        <v>130.46</v>
      </c>
      <c r="J23" s="19">
        <f t="shared" si="2"/>
        <v>877.78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1265</v>
      </c>
      <c r="G24" s="32">
        <f t="shared" ref="G24:J24" si="4">G13+G23</f>
        <v>51.36</v>
      </c>
      <c r="H24" s="32">
        <f t="shared" si="4"/>
        <v>54.449999999999996</v>
      </c>
      <c r="I24" s="32">
        <f t="shared" si="4"/>
        <v>190.77</v>
      </c>
      <c r="J24" s="32">
        <f t="shared" si="4"/>
        <v>1380.06</v>
      </c>
      <c r="K24" s="32"/>
      <c r="L24" s="32">
        <f t="shared" ref="L24" si="5">L13+L23</f>
        <v>325.10000000000002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18</v>
      </c>
      <c r="H25" s="40">
        <v>9.83</v>
      </c>
      <c r="I25" s="40">
        <v>31.5</v>
      </c>
      <c r="J25" s="40">
        <v>291.66000000000003</v>
      </c>
      <c r="K25" s="41">
        <v>443</v>
      </c>
      <c r="L25" s="40">
        <v>325.10000000000002</v>
      </c>
    </row>
    <row r="26" spans="1:12" ht="15" x14ac:dyDescent="0.25">
      <c r="A26" s="14"/>
      <c r="B26" s="15"/>
      <c r="C26" s="11"/>
      <c r="D26" s="6"/>
      <c r="E26" s="42" t="s">
        <v>53</v>
      </c>
      <c r="F26" s="43">
        <v>30</v>
      </c>
      <c r="G26" s="43">
        <v>0.55000000000000004</v>
      </c>
      <c r="H26" s="43"/>
      <c r="I26" s="43">
        <v>1.9</v>
      </c>
      <c r="J26" s="43">
        <v>10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0.6</v>
      </c>
      <c r="H27" s="43"/>
      <c r="I27" s="43">
        <v>31.4</v>
      </c>
      <c r="J27" s="43">
        <v>124</v>
      </c>
      <c r="K27" s="44">
        <v>639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2.2799999999999998</v>
      </c>
      <c r="H28" s="43">
        <v>0.27</v>
      </c>
      <c r="I28" s="43">
        <v>14.9</v>
      </c>
      <c r="J28" s="43">
        <v>67.8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360</v>
      </c>
      <c r="G32" s="19">
        <f t="shared" ref="G32" si="6">SUM(G25:G31)</f>
        <v>21.430000000000003</v>
      </c>
      <c r="H32" s="19">
        <f t="shared" ref="H32" si="7">SUM(H25:H31)</f>
        <v>10.1</v>
      </c>
      <c r="I32" s="19">
        <f t="shared" ref="I32" si="8">SUM(I25:I31)</f>
        <v>79.7</v>
      </c>
      <c r="J32" s="19">
        <f t="shared" ref="J32:L32" si="9">SUM(J25:J31)</f>
        <v>493.46000000000004</v>
      </c>
      <c r="K32" s="25"/>
      <c r="L32" s="19">
        <f t="shared" si="9"/>
        <v>325.10000000000002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2</v>
      </c>
      <c r="H34" s="43">
        <v>2.4</v>
      </c>
      <c r="I34" s="43">
        <v>14.8</v>
      </c>
      <c r="J34" s="43">
        <v>90</v>
      </c>
      <c r="K34" s="44">
        <v>139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80</v>
      </c>
      <c r="G35" s="43">
        <v>50.8</v>
      </c>
      <c r="H35" s="43">
        <v>26.8</v>
      </c>
      <c r="I35" s="43">
        <v>9.01</v>
      </c>
      <c r="J35" s="43">
        <v>480</v>
      </c>
      <c r="K35" s="44">
        <v>424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8.4</v>
      </c>
      <c r="H36" s="43">
        <v>10.8</v>
      </c>
      <c r="I36" s="43">
        <v>41.25</v>
      </c>
      <c r="J36" s="43">
        <v>303</v>
      </c>
      <c r="K36" s="44">
        <v>508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1</v>
      </c>
      <c r="H37" s="43"/>
      <c r="I37" s="43">
        <v>21</v>
      </c>
      <c r="J37" s="43">
        <v>88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4.5599999999999996</v>
      </c>
      <c r="H38" s="43">
        <v>0.54</v>
      </c>
      <c r="I38" s="43">
        <v>29.8</v>
      </c>
      <c r="J38" s="43">
        <v>135.6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 t="s">
        <v>58</v>
      </c>
      <c r="F40" s="43">
        <v>30</v>
      </c>
      <c r="G40" s="43">
        <v>0.67</v>
      </c>
      <c r="H40" s="43"/>
      <c r="I40" s="43">
        <v>2.17</v>
      </c>
      <c r="J40" s="43">
        <v>10.83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67.429999999999993</v>
      </c>
      <c r="H42" s="19">
        <f t="shared" ref="H42" si="11">SUM(H33:H41)</f>
        <v>40.54</v>
      </c>
      <c r="I42" s="19">
        <f t="shared" ref="I42" si="12">SUM(I33:I41)</f>
        <v>118.03</v>
      </c>
      <c r="J42" s="19">
        <f t="shared" ref="J42:L42" si="13">SUM(J33:J41)</f>
        <v>1107.4299999999998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1100</v>
      </c>
      <c r="G43" s="32">
        <f t="shared" ref="G43" si="14">G32+G42</f>
        <v>88.86</v>
      </c>
      <c r="H43" s="32">
        <f t="shared" ref="H43" si="15">H32+H42</f>
        <v>50.64</v>
      </c>
      <c r="I43" s="32">
        <f t="shared" ref="I43" si="16">I32+I42</f>
        <v>197.73000000000002</v>
      </c>
      <c r="J43" s="32">
        <f t="shared" ref="J43:L43" si="17">J32+J42</f>
        <v>1600.8899999999999</v>
      </c>
      <c r="K43" s="32"/>
      <c r="L43" s="32">
        <f t="shared" si="17"/>
        <v>325.10000000000002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150</v>
      </c>
      <c r="G44" s="40">
        <v>15.18</v>
      </c>
      <c r="H44" s="40">
        <v>12.36</v>
      </c>
      <c r="I44" s="40">
        <v>18.95</v>
      </c>
      <c r="J44" s="40">
        <v>249.42</v>
      </c>
      <c r="K44" s="41"/>
      <c r="L44" s="40">
        <v>325.10000000000002</v>
      </c>
    </row>
    <row r="45" spans="1:12" ht="15" x14ac:dyDescent="0.25">
      <c r="A45" s="23"/>
      <c r="B45" s="15"/>
      <c r="C45" s="11"/>
      <c r="D45" s="6"/>
      <c r="E45" s="42" t="s">
        <v>60</v>
      </c>
      <c r="F45" s="43">
        <v>50</v>
      </c>
      <c r="G45" s="43">
        <v>15.9</v>
      </c>
      <c r="H45" s="43">
        <v>25.6</v>
      </c>
      <c r="I45" s="43">
        <v>18.600000000000001</v>
      </c>
      <c r="J45" s="43">
        <v>372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0.2</v>
      </c>
      <c r="H46" s="43">
        <v>2.6</v>
      </c>
      <c r="I46" s="43">
        <v>15</v>
      </c>
      <c r="J46" s="43">
        <v>190</v>
      </c>
      <c r="K46" s="44">
        <v>693</v>
      </c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400</v>
      </c>
      <c r="G51" s="19">
        <f t="shared" ref="G51" si="18">SUM(G44:G50)</f>
        <v>31.279999999999998</v>
      </c>
      <c r="H51" s="19">
        <f t="shared" ref="H51" si="19">SUM(H44:H50)</f>
        <v>40.56</v>
      </c>
      <c r="I51" s="19">
        <f t="shared" ref="I51" si="20">SUM(I44:I50)</f>
        <v>52.55</v>
      </c>
      <c r="J51" s="19">
        <f t="shared" ref="J51:L51" si="21">SUM(J44:J50)</f>
        <v>811.42</v>
      </c>
      <c r="K51" s="25"/>
      <c r="L51" s="19">
        <f t="shared" si="21"/>
        <v>325.10000000000002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250</v>
      </c>
      <c r="G53" s="43">
        <v>7.6</v>
      </c>
      <c r="H53" s="43">
        <v>7.68</v>
      </c>
      <c r="I53" s="43">
        <v>14.03</v>
      </c>
      <c r="J53" s="43">
        <v>156.33000000000001</v>
      </c>
      <c r="K53" s="44">
        <v>549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>
        <v>80</v>
      </c>
      <c r="G54" s="43">
        <v>14.84</v>
      </c>
      <c r="H54" s="43">
        <v>13.44</v>
      </c>
      <c r="I54" s="43">
        <v>14.9</v>
      </c>
      <c r="J54" s="43">
        <v>243.6</v>
      </c>
      <c r="K54" s="44">
        <v>451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3.15</v>
      </c>
      <c r="H55" s="43">
        <v>8.25</v>
      </c>
      <c r="I55" s="43">
        <v>21.75</v>
      </c>
      <c r="J55" s="43">
        <v>189</v>
      </c>
      <c r="K55" s="44">
        <v>520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50</v>
      </c>
      <c r="F56" s="43">
        <v>200</v>
      </c>
      <c r="G56" s="43">
        <v>0.6</v>
      </c>
      <c r="H56" s="43"/>
      <c r="I56" s="43">
        <v>31.4</v>
      </c>
      <c r="J56" s="43">
        <v>124</v>
      </c>
      <c r="K56" s="44">
        <v>639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4.5599999999999996</v>
      </c>
      <c r="H57" s="43">
        <v>0.54</v>
      </c>
      <c r="I57" s="43">
        <v>29.8</v>
      </c>
      <c r="J57" s="43">
        <v>135.6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59" t="s">
        <v>46</v>
      </c>
      <c r="F59" s="43">
        <v>30</v>
      </c>
      <c r="G59" s="43">
        <v>1.9</v>
      </c>
      <c r="H59" s="43"/>
      <c r="I59" s="43">
        <v>3.9</v>
      </c>
      <c r="J59" s="43">
        <v>23.04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32.65</v>
      </c>
      <c r="H61" s="19">
        <f t="shared" ref="H61" si="23">SUM(H52:H60)</f>
        <v>29.909999999999997</v>
      </c>
      <c r="I61" s="19">
        <f t="shared" ref="I61" si="24">SUM(I52:I60)</f>
        <v>115.78</v>
      </c>
      <c r="J61" s="19">
        <f t="shared" ref="J61:L61" si="25">SUM(J52:J60)</f>
        <v>871.57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1140</v>
      </c>
      <c r="G62" s="32">
        <f t="shared" ref="G62" si="26">G51+G61</f>
        <v>63.929999999999993</v>
      </c>
      <c r="H62" s="32">
        <f t="shared" ref="H62" si="27">H51+H61</f>
        <v>70.47</v>
      </c>
      <c r="I62" s="32">
        <f t="shared" ref="I62" si="28">I51+I61</f>
        <v>168.32999999999998</v>
      </c>
      <c r="J62" s="32">
        <f t="shared" ref="J62:L62" si="29">J51+J61</f>
        <v>1682.99</v>
      </c>
      <c r="K62" s="32"/>
      <c r="L62" s="32">
        <f t="shared" si="29"/>
        <v>325.10000000000002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230</v>
      </c>
      <c r="G63" s="40">
        <v>35.11</v>
      </c>
      <c r="H63" s="40">
        <v>19.91</v>
      </c>
      <c r="I63" s="40">
        <v>45.27</v>
      </c>
      <c r="J63" s="40">
        <v>484</v>
      </c>
      <c r="K63" s="41">
        <v>377</v>
      </c>
      <c r="L63" s="40">
        <v>325.10000000000002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0.3</v>
      </c>
      <c r="H65" s="43"/>
      <c r="I65" s="43">
        <v>15.2</v>
      </c>
      <c r="J65" s="43">
        <v>60</v>
      </c>
      <c r="K65" s="44">
        <v>684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2.2799999999999998</v>
      </c>
      <c r="H66" s="43">
        <v>0.27</v>
      </c>
      <c r="I66" s="43">
        <v>14.9</v>
      </c>
      <c r="J66" s="43">
        <v>67.8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59" t="s">
        <v>46</v>
      </c>
      <c r="F67" s="43">
        <v>30</v>
      </c>
      <c r="G67" s="43">
        <v>1.9</v>
      </c>
      <c r="H67" s="43"/>
      <c r="I67" s="43">
        <v>3.9</v>
      </c>
      <c r="J67" s="43">
        <v>23.04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490</v>
      </c>
      <c r="G70" s="19">
        <f t="shared" ref="G70" si="30">SUM(G63:G69)</f>
        <v>39.589999999999996</v>
      </c>
      <c r="H70" s="19">
        <f t="shared" ref="H70" si="31">SUM(H63:H69)</f>
        <v>20.18</v>
      </c>
      <c r="I70" s="19">
        <f t="shared" ref="I70" si="32">SUM(I63:I69)</f>
        <v>79.27000000000001</v>
      </c>
      <c r="J70" s="19">
        <f t="shared" ref="J70:L70" si="33">SUM(J63:J69)</f>
        <v>634.83999999999992</v>
      </c>
      <c r="K70" s="25"/>
      <c r="L70" s="19">
        <f t="shared" si="33"/>
        <v>325.10000000000002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53</v>
      </c>
      <c r="F71" s="43">
        <v>30</v>
      </c>
      <c r="G71" s="43">
        <v>0.84</v>
      </c>
      <c r="H71" s="43">
        <v>3.06</v>
      </c>
      <c r="I71" s="43">
        <v>5.34</v>
      </c>
      <c r="J71" s="43">
        <v>21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2</v>
      </c>
      <c r="H72" s="43">
        <v>5.2</v>
      </c>
      <c r="I72" s="43">
        <v>13.1</v>
      </c>
      <c r="J72" s="43">
        <v>106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67</v>
      </c>
      <c r="F73" s="43">
        <v>80</v>
      </c>
      <c r="G73" s="43">
        <v>35.200000000000003</v>
      </c>
      <c r="H73" s="43">
        <v>18.399999999999999</v>
      </c>
      <c r="I73" s="43">
        <v>6.8</v>
      </c>
      <c r="J73" s="43">
        <v>338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8.4</v>
      </c>
      <c r="H74" s="43">
        <v>10.8</v>
      </c>
      <c r="I74" s="43">
        <v>41.25</v>
      </c>
      <c r="J74" s="43">
        <v>303</v>
      </c>
      <c r="K74" s="44">
        <v>508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50</v>
      </c>
      <c r="F75" s="43">
        <v>200</v>
      </c>
      <c r="G75" s="43">
        <v>0.6</v>
      </c>
      <c r="H75" s="43"/>
      <c r="I75" s="43">
        <v>31.4</v>
      </c>
      <c r="J75" s="43">
        <v>124</v>
      </c>
      <c r="K75" s="44">
        <v>639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4.5599999999999996</v>
      </c>
      <c r="H76" s="43">
        <v>0.54</v>
      </c>
      <c r="I76" s="43">
        <v>29.8</v>
      </c>
      <c r="J76" s="43">
        <v>135.6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51.600000000000009</v>
      </c>
      <c r="H80" s="19">
        <f t="shared" ref="H80" si="35">SUM(H71:H79)</f>
        <v>37.999999999999993</v>
      </c>
      <c r="I80" s="19">
        <f t="shared" ref="I80" si="36">SUM(I71:I79)</f>
        <v>127.68999999999998</v>
      </c>
      <c r="J80" s="19">
        <f t="shared" ref="J80:L80" si="37">SUM(J71:J79)</f>
        <v>1027.5999999999999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1230</v>
      </c>
      <c r="G81" s="32">
        <f t="shared" ref="G81" si="38">G70+G80</f>
        <v>91.19</v>
      </c>
      <c r="H81" s="32">
        <f t="shared" ref="H81" si="39">H70+H80</f>
        <v>58.179999999999993</v>
      </c>
      <c r="I81" s="32">
        <f t="shared" ref="I81" si="40">I70+I80</f>
        <v>206.95999999999998</v>
      </c>
      <c r="J81" s="32">
        <f t="shared" ref="J81:L81" si="41">J70+J80</f>
        <v>1662.4399999999998</v>
      </c>
      <c r="K81" s="32"/>
      <c r="L81" s="32">
        <f t="shared" si="41"/>
        <v>325.10000000000002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230</v>
      </c>
      <c r="G82" s="40">
        <v>19.940000000000001</v>
      </c>
      <c r="H82" s="40">
        <v>22.59</v>
      </c>
      <c r="I82" s="40">
        <v>49.1</v>
      </c>
      <c r="J82" s="40">
        <v>487</v>
      </c>
      <c r="K82" s="41"/>
      <c r="L82" s="40">
        <v>325.10000000000002</v>
      </c>
    </row>
    <row r="83" spans="1:12" ht="15" x14ac:dyDescent="0.25">
      <c r="A83" s="23"/>
      <c r="B83" s="15"/>
      <c r="C83" s="11"/>
      <c r="D83" s="6"/>
      <c r="E83" s="42" t="s">
        <v>51</v>
      </c>
      <c r="F83" s="43">
        <v>30</v>
      </c>
      <c r="G83" s="43">
        <v>0.69</v>
      </c>
      <c r="H83" s="43">
        <v>0.9</v>
      </c>
      <c r="I83" s="43">
        <v>2.96</v>
      </c>
      <c r="J83" s="43">
        <v>2.04</v>
      </c>
      <c r="K83" s="44">
        <v>587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2.5</v>
      </c>
      <c r="H84" s="43">
        <v>2.6</v>
      </c>
      <c r="I84" s="43">
        <v>28.7</v>
      </c>
      <c r="J84" s="43">
        <v>152</v>
      </c>
      <c r="K84" s="44">
        <v>692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2.2799999999999998</v>
      </c>
      <c r="H85" s="43">
        <v>0.27</v>
      </c>
      <c r="I85" s="43">
        <v>14.9</v>
      </c>
      <c r="J85" s="43">
        <v>67.8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59" t="s">
        <v>46</v>
      </c>
      <c r="F86" s="43">
        <v>30</v>
      </c>
      <c r="G86" s="43">
        <v>1.9</v>
      </c>
      <c r="H86" s="43"/>
      <c r="I86" s="43">
        <v>3.9</v>
      </c>
      <c r="J86" s="43">
        <v>23.04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27.310000000000002</v>
      </c>
      <c r="H89" s="19">
        <f t="shared" ref="H89" si="43">SUM(H82:H88)</f>
        <v>26.36</v>
      </c>
      <c r="I89" s="19">
        <f t="shared" ref="I89" si="44">SUM(I82:I88)</f>
        <v>99.560000000000016</v>
      </c>
      <c r="J89" s="19">
        <f t="shared" ref="J89:L89" si="45">SUM(J82:J88)</f>
        <v>731.87999999999988</v>
      </c>
      <c r="K89" s="25"/>
      <c r="L89" s="19">
        <f t="shared" si="45"/>
        <v>325.10000000000002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53</v>
      </c>
      <c r="F90" s="43">
        <v>30</v>
      </c>
      <c r="G90" s="43">
        <v>0.84</v>
      </c>
      <c r="H90" s="43">
        <v>3.06</v>
      </c>
      <c r="I90" s="43">
        <v>5.34</v>
      </c>
      <c r="J90" s="43">
        <v>21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250</v>
      </c>
      <c r="G91" s="43">
        <v>2.9</v>
      </c>
      <c r="H91" s="43">
        <v>2.5</v>
      </c>
      <c r="I91" s="43">
        <v>21120</v>
      </c>
      <c r="J91" s="43">
        <v>120</v>
      </c>
      <c r="K91" s="44">
        <v>140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71</v>
      </c>
      <c r="F92" s="43">
        <v>30</v>
      </c>
      <c r="G92" s="43">
        <v>19.2</v>
      </c>
      <c r="H92" s="43">
        <v>7.4</v>
      </c>
      <c r="I92" s="43">
        <v>0.6</v>
      </c>
      <c r="J92" s="43">
        <v>150</v>
      </c>
      <c r="K92" s="44">
        <v>424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72</v>
      </c>
      <c r="F93" s="43">
        <v>150</v>
      </c>
      <c r="G93" s="43">
        <v>3.75</v>
      </c>
      <c r="H93" s="43">
        <v>6.15</v>
      </c>
      <c r="I93" s="43">
        <v>38.549999999999997</v>
      </c>
      <c r="J93" s="43">
        <v>228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0.3</v>
      </c>
      <c r="H94" s="43"/>
      <c r="I94" s="43">
        <v>15.2</v>
      </c>
      <c r="J94" s="43">
        <v>60</v>
      </c>
      <c r="K94" s="44">
        <v>684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4.5599999999999996</v>
      </c>
      <c r="H95" s="43">
        <v>0.54</v>
      </c>
      <c r="I95" s="43">
        <v>29.8</v>
      </c>
      <c r="J95" s="43">
        <v>135.6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690</v>
      </c>
      <c r="G99" s="19">
        <f t="shared" ref="G99" si="46">SUM(G90:G98)</f>
        <v>31.549999999999997</v>
      </c>
      <c r="H99" s="19">
        <f t="shared" ref="H99" si="47">SUM(H90:H98)</f>
        <v>19.649999999999999</v>
      </c>
      <c r="I99" s="19">
        <f t="shared" ref="I99" si="48">SUM(I90:I98)</f>
        <v>21209.489999999998</v>
      </c>
      <c r="J99" s="19">
        <f t="shared" ref="J99:L99" si="49">SUM(J90:J98)</f>
        <v>714.6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1210</v>
      </c>
      <c r="G100" s="32">
        <f t="shared" ref="G100" si="50">G89+G99</f>
        <v>58.86</v>
      </c>
      <c r="H100" s="32">
        <f t="shared" ref="H100" si="51">H89+H99</f>
        <v>46.01</v>
      </c>
      <c r="I100" s="32">
        <f t="shared" ref="I100" si="52">I89+I99</f>
        <v>21309.05</v>
      </c>
      <c r="J100" s="32">
        <f t="shared" ref="J100:L100" si="53">J89+J99</f>
        <v>1446.48</v>
      </c>
      <c r="K100" s="32"/>
      <c r="L100" s="32">
        <f t="shared" si="53"/>
        <v>325.10000000000002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73</v>
      </c>
      <c r="F101" s="40">
        <v>230</v>
      </c>
      <c r="G101" s="40">
        <v>5.39</v>
      </c>
      <c r="H101" s="40">
        <v>17.690000000000001</v>
      </c>
      <c r="I101" s="40">
        <v>31.19</v>
      </c>
      <c r="J101" s="40">
        <v>358</v>
      </c>
      <c r="K101" s="41">
        <v>462</v>
      </c>
      <c r="L101" s="40">
        <v>325.10000000000002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0.2</v>
      </c>
      <c r="H103" s="43">
        <v>2.6</v>
      </c>
      <c r="I103" s="43">
        <v>15</v>
      </c>
      <c r="J103" s="43">
        <v>190</v>
      </c>
      <c r="K103" s="44">
        <v>693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2.2799999999999998</v>
      </c>
      <c r="H104" s="43">
        <v>0.27</v>
      </c>
      <c r="I104" s="43">
        <v>14.9</v>
      </c>
      <c r="J104" s="43">
        <v>67.8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59" t="s">
        <v>46</v>
      </c>
      <c r="F105" s="43">
        <v>30</v>
      </c>
      <c r="G105" s="43">
        <v>1.9</v>
      </c>
      <c r="H105" s="43"/>
      <c r="I105" s="43">
        <v>3.9</v>
      </c>
      <c r="J105" s="43">
        <v>23.04</v>
      </c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9.77</v>
      </c>
      <c r="H108" s="19">
        <f t="shared" si="54"/>
        <v>20.560000000000002</v>
      </c>
      <c r="I108" s="19">
        <f t="shared" si="54"/>
        <v>64.989999999999995</v>
      </c>
      <c r="J108" s="19">
        <f t="shared" si="54"/>
        <v>638.83999999999992</v>
      </c>
      <c r="K108" s="25"/>
      <c r="L108" s="19">
        <f t="shared" ref="L108" si="55">SUM(L101:L107)</f>
        <v>325.10000000000002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53</v>
      </c>
      <c r="F109" s="43">
        <v>30</v>
      </c>
      <c r="G109" s="43">
        <v>0.84</v>
      </c>
      <c r="H109" s="43">
        <v>3.06</v>
      </c>
      <c r="I109" s="43">
        <v>5.34</v>
      </c>
      <c r="J109" s="43">
        <v>21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74</v>
      </c>
      <c r="F110" s="43">
        <v>250</v>
      </c>
      <c r="G110" s="43">
        <v>11.5</v>
      </c>
      <c r="H110" s="43">
        <v>12.6</v>
      </c>
      <c r="I110" s="43">
        <v>4.4000000000000004</v>
      </c>
      <c r="J110" s="43">
        <v>177</v>
      </c>
      <c r="K110" s="44">
        <v>157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75</v>
      </c>
      <c r="F111" s="43">
        <v>80</v>
      </c>
      <c r="G111" s="43">
        <v>50.8</v>
      </c>
      <c r="H111" s="43">
        <v>26.8</v>
      </c>
      <c r="I111" s="43">
        <v>9.01</v>
      </c>
      <c r="J111" s="43">
        <v>480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49</v>
      </c>
      <c r="F112" s="43">
        <v>150</v>
      </c>
      <c r="G112" s="43">
        <v>5.0999999999999996</v>
      </c>
      <c r="H112" s="43">
        <v>9.15</v>
      </c>
      <c r="I112" s="43">
        <v>34.200000000000003</v>
      </c>
      <c r="J112" s="43">
        <v>244.5</v>
      </c>
      <c r="K112" s="44">
        <v>516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76</v>
      </c>
      <c r="F113" s="43">
        <v>200</v>
      </c>
      <c r="G113" s="43"/>
      <c r="H113" s="43"/>
      <c r="I113" s="43">
        <v>28</v>
      </c>
      <c r="J113" s="43">
        <v>84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4.5599999999999996</v>
      </c>
      <c r="H114" s="43">
        <v>0.54</v>
      </c>
      <c r="I114" s="43">
        <v>29.8</v>
      </c>
      <c r="J114" s="43">
        <v>135.6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72.8</v>
      </c>
      <c r="H118" s="19">
        <f t="shared" si="56"/>
        <v>52.15</v>
      </c>
      <c r="I118" s="19">
        <f t="shared" si="56"/>
        <v>110.75</v>
      </c>
      <c r="J118" s="19">
        <f t="shared" si="56"/>
        <v>1142.0999999999999</v>
      </c>
      <c r="K118" s="25"/>
      <c r="L118" s="19">
        <f t="shared" ref="L118" si="57">SUM(L109:L117)</f>
        <v>0</v>
      </c>
    </row>
    <row r="119" spans="1:12" ht="15.75" customHeight="1" x14ac:dyDescent="0.2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1230</v>
      </c>
      <c r="G119" s="32">
        <f t="shared" ref="G119:J119" si="58">G108+G118</f>
        <v>82.57</v>
      </c>
      <c r="H119" s="32">
        <f t="shared" si="58"/>
        <v>72.710000000000008</v>
      </c>
      <c r="I119" s="32">
        <f t="shared" si="58"/>
        <v>175.74</v>
      </c>
      <c r="J119" s="32">
        <f t="shared" si="58"/>
        <v>1780.9399999999998</v>
      </c>
      <c r="K119" s="32"/>
      <c r="L119" s="32">
        <f t="shared" ref="L119" si="59">L108+L118</f>
        <v>325.10000000000002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77</v>
      </c>
      <c r="F120" s="40">
        <v>230</v>
      </c>
      <c r="G120" s="40">
        <v>17.95</v>
      </c>
      <c r="H120" s="40">
        <v>21.69</v>
      </c>
      <c r="I120" s="40">
        <v>36.65</v>
      </c>
      <c r="J120" s="40">
        <v>432.6</v>
      </c>
      <c r="K120" s="41"/>
      <c r="L120" s="40">
        <v>325.10000000000002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0.3</v>
      </c>
      <c r="H122" s="43"/>
      <c r="I122" s="43">
        <v>15.2</v>
      </c>
      <c r="J122" s="43">
        <v>60</v>
      </c>
      <c r="K122" s="44">
        <v>684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2.2799999999999998</v>
      </c>
      <c r="H123" s="43">
        <v>0.27</v>
      </c>
      <c r="I123" s="43">
        <v>14.9</v>
      </c>
      <c r="J123" s="43">
        <v>67.8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59" t="s">
        <v>46</v>
      </c>
      <c r="F124" s="43">
        <v>30</v>
      </c>
      <c r="G124" s="43">
        <v>1.9</v>
      </c>
      <c r="H124" s="43"/>
      <c r="I124" s="43">
        <v>3.9</v>
      </c>
      <c r="J124" s="43">
        <v>23.04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490</v>
      </c>
      <c r="G127" s="19">
        <f t="shared" ref="G127:J127" si="60">SUM(G120:G126)</f>
        <v>22.43</v>
      </c>
      <c r="H127" s="19">
        <f t="shared" si="60"/>
        <v>21.96</v>
      </c>
      <c r="I127" s="19">
        <f t="shared" si="60"/>
        <v>70.650000000000006</v>
      </c>
      <c r="J127" s="19">
        <f t="shared" si="60"/>
        <v>583.43999999999994</v>
      </c>
      <c r="K127" s="25"/>
      <c r="L127" s="19">
        <f t="shared" ref="L127" si="61">SUM(L120:L126)</f>
        <v>325.10000000000002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9" t="s">
        <v>46</v>
      </c>
      <c r="F128" s="43">
        <v>30</v>
      </c>
      <c r="G128" s="43">
        <v>1.9</v>
      </c>
      <c r="H128" s="43"/>
      <c r="I128" s="43">
        <v>3.9</v>
      </c>
      <c r="J128" s="43">
        <v>23.04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54</v>
      </c>
      <c r="F129" s="43">
        <v>250</v>
      </c>
      <c r="G129" s="43">
        <v>2</v>
      </c>
      <c r="H129" s="43">
        <v>2.4</v>
      </c>
      <c r="I129" s="43">
        <v>14.8</v>
      </c>
      <c r="J129" s="43">
        <v>90</v>
      </c>
      <c r="K129" s="44">
        <v>139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80</v>
      </c>
      <c r="G130" s="43">
        <v>35.200000000000003</v>
      </c>
      <c r="H130" s="43">
        <v>18.399999999999999</v>
      </c>
      <c r="I130" s="43">
        <v>6.8</v>
      </c>
      <c r="J130" s="43">
        <v>338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78</v>
      </c>
      <c r="F131" s="43">
        <v>150</v>
      </c>
      <c r="G131" s="43">
        <v>5.0999999999999996</v>
      </c>
      <c r="H131" s="43">
        <v>9.15</v>
      </c>
      <c r="I131" s="43">
        <v>34.200000000000003</v>
      </c>
      <c r="J131" s="43">
        <v>244.5</v>
      </c>
      <c r="K131" s="44">
        <v>516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0.6</v>
      </c>
      <c r="H132" s="43"/>
      <c r="I132" s="43">
        <v>31.4</v>
      </c>
      <c r="J132" s="43">
        <v>124</v>
      </c>
      <c r="K132" s="44">
        <v>639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4.5599999999999996</v>
      </c>
      <c r="H133" s="43">
        <v>0.54</v>
      </c>
      <c r="I133" s="43">
        <v>29.8</v>
      </c>
      <c r="J133" s="43">
        <v>135.6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2">SUM(G128:G136)</f>
        <v>49.360000000000007</v>
      </c>
      <c r="H137" s="19">
        <f t="shared" si="62"/>
        <v>30.489999999999995</v>
      </c>
      <c r="I137" s="19">
        <f t="shared" si="62"/>
        <v>120.89999999999999</v>
      </c>
      <c r="J137" s="19">
        <f t="shared" si="62"/>
        <v>955.14</v>
      </c>
      <c r="K137" s="25"/>
      <c r="L137" s="19">
        <f t="shared" ref="L137" si="63">SUM(L128:L136)</f>
        <v>0</v>
      </c>
    </row>
    <row r="138" spans="1:12" ht="15" x14ac:dyDescent="0.2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1230</v>
      </c>
      <c r="G138" s="32">
        <f t="shared" ref="G138" si="64">G127+G137</f>
        <v>71.790000000000006</v>
      </c>
      <c r="H138" s="32">
        <f t="shared" ref="H138" si="65">H127+H137</f>
        <v>52.449999999999996</v>
      </c>
      <c r="I138" s="32">
        <f t="shared" ref="I138" si="66">I127+I137</f>
        <v>191.55</v>
      </c>
      <c r="J138" s="32">
        <f t="shared" ref="J138:L138" si="67">J127+J137</f>
        <v>1538.58</v>
      </c>
      <c r="K138" s="32"/>
      <c r="L138" s="32">
        <f t="shared" si="67"/>
        <v>325.10000000000002</v>
      </c>
    </row>
    <row r="139" spans="1:12" ht="15.75" thickBot="1" x14ac:dyDescent="0.3">
      <c r="A139" s="20">
        <v>2</v>
      </c>
      <c r="B139" s="21">
        <v>2</v>
      </c>
      <c r="C139" s="22" t="s">
        <v>20</v>
      </c>
      <c r="D139" s="5" t="s">
        <v>21</v>
      </c>
      <c r="E139" s="39" t="s">
        <v>80</v>
      </c>
      <c r="F139" s="40">
        <v>240</v>
      </c>
      <c r="G139" s="40">
        <v>8.6</v>
      </c>
      <c r="H139" s="40">
        <v>13.8</v>
      </c>
      <c r="I139" s="40">
        <v>49.6</v>
      </c>
      <c r="J139" s="40">
        <v>366</v>
      </c>
      <c r="K139" s="41">
        <v>304</v>
      </c>
      <c r="L139" s="40">
        <v>325.10000000000002</v>
      </c>
    </row>
    <row r="140" spans="1:12" ht="15" x14ac:dyDescent="0.25">
      <c r="A140" s="23"/>
      <c r="B140" s="15"/>
      <c r="C140" s="11"/>
      <c r="D140" s="6"/>
      <c r="E140" s="39" t="s">
        <v>79</v>
      </c>
      <c r="F140" s="43">
        <v>60</v>
      </c>
      <c r="G140" s="43">
        <v>15.9</v>
      </c>
      <c r="H140" s="43">
        <v>25.6</v>
      </c>
      <c r="I140" s="43">
        <v>18.600000000000001</v>
      </c>
      <c r="J140" s="43">
        <v>375</v>
      </c>
      <c r="K140" s="44">
        <v>6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0.3</v>
      </c>
      <c r="H141" s="43"/>
      <c r="I141" s="43">
        <v>15.2</v>
      </c>
      <c r="J141" s="43">
        <v>60</v>
      </c>
      <c r="K141" s="44">
        <v>684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24.8</v>
      </c>
      <c r="H146" s="19">
        <f t="shared" si="68"/>
        <v>39.400000000000006</v>
      </c>
      <c r="I146" s="19">
        <f t="shared" si="68"/>
        <v>83.4</v>
      </c>
      <c r="J146" s="19">
        <f t="shared" si="68"/>
        <v>801</v>
      </c>
      <c r="K146" s="25"/>
      <c r="L146" s="19">
        <f t="shared" ref="L146" si="69">SUM(L139:L145)</f>
        <v>325.10000000000002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81</v>
      </c>
      <c r="F148" s="43">
        <v>250</v>
      </c>
      <c r="G148" s="43">
        <v>6.2</v>
      </c>
      <c r="H148" s="43">
        <v>5.6</v>
      </c>
      <c r="I148" s="43">
        <v>22.3</v>
      </c>
      <c r="J148" s="43">
        <v>167</v>
      </c>
      <c r="K148" s="44">
        <v>139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63</v>
      </c>
      <c r="F149" s="43">
        <v>80</v>
      </c>
      <c r="G149" s="43">
        <v>14.84</v>
      </c>
      <c r="H149" s="43">
        <v>13.44</v>
      </c>
      <c r="I149" s="43">
        <v>14.9</v>
      </c>
      <c r="J149" s="43">
        <v>243.6</v>
      </c>
      <c r="K149" s="44">
        <v>451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8.4</v>
      </c>
      <c r="H150" s="43">
        <v>10.8</v>
      </c>
      <c r="I150" s="43">
        <v>41.25</v>
      </c>
      <c r="J150" s="43">
        <v>303</v>
      </c>
      <c r="K150" s="44">
        <v>508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50</v>
      </c>
      <c r="F151" s="43">
        <v>200</v>
      </c>
      <c r="G151" s="43">
        <v>0.6</v>
      </c>
      <c r="H151" s="43"/>
      <c r="I151" s="43">
        <v>31.4</v>
      </c>
      <c r="J151" s="43">
        <v>124</v>
      </c>
      <c r="K151" s="44">
        <v>639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4.5599999999999996</v>
      </c>
      <c r="H152" s="43">
        <v>0.54</v>
      </c>
      <c r="I152" s="43">
        <v>29.8</v>
      </c>
      <c r="J152" s="43">
        <v>135.6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59" t="s">
        <v>46</v>
      </c>
      <c r="F154" s="43">
        <v>30</v>
      </c>
      <c r="G154" s="43">
        <v>1.9</v>
      </c>
      <c r="H154" s="43"/>
      <c r="I154" s="43">
        <v>3.9</v>
      </c>
      <c r="J154" s="43">
        <v>23.04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0">SUM(G147:G155)</f>
        <v>36.5</v>
      </c>
      <c r="H156" s="19">
        <f t="shared" si="70"/>
        <v>30.38</v>
      </c>
      <c r="I156" s="19">
        <f t="shared" si="70"/>
        <v>143.55000000000001</v>
      </c>
      <c r="J156" s="19">
        <f t="shared" si="70"/>
        <v>996.24</v>
      </c>
      <c r="K156" s="25"/>
      <c r="L156" s="19">
        <f t="shared" ref="L156" si="71">SUM(L147:L155)</f>
        <v>0</v>
      </c>
    </row>
    <row r="157" spans="1:12" ht="15" x14ac:dyDescent="0.2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1240</v>
      </c>
      <c r="G157" s="32">
        <f t="shared" ref="G157" si="72">G146+G156</f>
        <v>61.3</v>
      </c>
      <c r="H157" s="32">
        <f t="shared" ref="H157" si="73">H146+H156</f>
        <v>69.78</v>
      </c>
      <c r="I157" s="32">
        <f t="shared" ref="I157" si="74">I146+I156</f>
        <v>226.95000000000002</v>
      </c>
      <c r="J157" s="32">
        <f t="shared" ref="J157:L157" si="75">J146+J156</f>
        <v>1797.24</v>
      </c>
      <c r="K157" s="32"/>
      <c r="L157" s="32">
        <f t="shared" si="75"/>
        <v>325.10000000000002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82</v>
      </c>
      <c r="F158" s="40">
        <v>250</v>
      </c>
      <c r="G158" s="40">
        <v>7.6</v>
      </c>
      <c r="H158" s="40">
        <v>6.5</v>
      </c>
      <c r="I158" s="40">
        <v>18.100000000000001</v>
      </c>
      <c r="J158" s="40">
        <v>165</v>
      </c>
      <c r="K158" s="41">
        <v>492</v>
      </c>
      <c r="L158" s="40">
        <v>325.10000000000002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0.3</v>
      </c>
      <c r="H160" s="43"/>
      <c r="I160" s="43">
        <v>15.2</v>
      </c>
      <c r="J160" s="43">
        <v>60</v>
      </c>
      <c r="K160" s="44">
        <v>684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2.2799999999999998</v>
      </c>
      <c r="H161" s="43">
        <v>0.27</v>
      </c>
      <c r="I161" s="43">
        <v>14.9</v>
      </c>
      <c r="J161" s="43">
        <v>67.8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59" t="s">
        <v>46</v>
      </c>
      <c r="F162" s="43">
        <v>30</v>
      </c>
      <c r="G162" s="43">
        <v>1.9</v>
      </c>
      <c r="H162" s="43"/>
      <c r="I162" s="43">
        <v>3.9</v>
      </c>
      <c r="J162" s="43">
        <v>23.04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6">SUM(G158:G164)</f>
        <v>12.08</v>
      </c>
      <c r="H165" s="19">
        <f t="shared" si="76"/>
        <v>6.77</v>
      </c>
      <c r="I165" s="19">
        <f t="shared" si="76"/>
        <v>52.099999999999994</v>
      </c>
      <c r="J165" s="19">
        <f t="shared" si="76"/>
        <v>315.84000000000003</v>
      </c>
      <c r="K165" s="25"/>
      <c r="L165" s="19">
        <f t="shared" ref="L165" si="77">SUM(L158:L164)</f>
        <v>325.10000000000002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66</v>
      </c>
      <c r="F167" s="43">
        <v>250</v>
      </c>
      <c r="G167" s="43">
        <v>2</v>
      </c>
      <c r="H167" s="43">
        <v>5.2</v>
      </c>
      <c r="I167" s="43">
        <v>13.1</v>
      </c>
      <c r="J167" s="43">
        <v>106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83</v>
      </c>
      <c r="F168" s="43">
        <v>80</v>
      </c>
      <c r="G168" s="43">
        <v>13.5</v>
      </c>
      <c r="H168" s="43">
        <v>16.3</v>
      </c>
      <c r="I168" s="43">
        <v>15.5</v>
      </c>
      <c r="J168" s="43">
        <v>265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72</v>
      </c>
      <c r="F169" s="43">
        <v>150</v>
      </c>
      <c r="G169" s="43">
        <v>3.15</v>
      </c>
      <c r="H169" s="43">
        <v>8.25</v>
      </c>
      <c r="I169" s="43">
        <v>21.75</v>
      </c>
      <c r="J169" s="43">
        <v>189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0.6</v>
      </c>
      <c r="H170" s="43"/>
      <c r="I170" s="43">
        <v>31.4</v>
      </c>
      <c r="J170" s="43">
        <v>124</v>
      </c>
      <c r="K170" s="44">
        <v>639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4.5599999999999996</v>
      </c>
      <c r="H171" s="43">
        <v>0.54</v>
      </c>
      <c r="I171" s="43">
        <v>29.8</v>
      </c>
      <c r="J171" s="43">
        <v>135.6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59" t="s">
        <v>46</v>
      </c>
      <c r="F173" s="43">
        <v>30</v>
      </c>
      <c r="G173" s="43">
        <v>1.9</v>
      </c>
      <c r="H173" s="43"/>
      <c r="I173" s="43">
        <v>3.9</v>
      </c>
      <c r="J173" s="43">
        <v>23.04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78">SUM(G166:G174)</f>
        <v>25.709999999999997</v>
      </c>
      <c r="H175" s="19">
        <f t="shared" si="78"/>
        <v>30.29</v>
      </c>
      <c r="I175" s="19">
        <f t="shared" si="78"/>
        <v>115.45</v>
      </c>
      <c r="J175" s="19">
        <f t="shared" si="78"/>
        <v>842.64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1250</v>
      </c>
      <c r="G176" s="32">
        <f t="shared" ref="G176" si="80">G165+G175</f>
        <v>37.79</v>
      </c>
      <c r="H176" s="32">
        <f t="shared" ref="H176" si="81">H165+H175</f>
        <v>37.06</v>
      </c>
      <c r="I176" s="32">
        <f t="shared" ref="I176" si="82">I165+I175</f>
        <v>167.55</v>
      </c>
      <c r="J176" s="32">
        <f t="shared" ref="J176:L176" si="83">J165+J175</f>
        <v>1158.48</v>
      </c>
      <c r="K176" s="32"/>
      <c r="L176" s="32">
        <f t="shared" si="83"/>
        <v>325.10000000000002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84</v>
      </c>
      <c r="F177" s="40">
        <v>150</v>
      </c>
      <c r="G177" s="40">
        <v>5.95</v>
      </c>
      <c r="H177" s="40">
        <v>18.05</v>
      </c>
      <c r="I177" s="40">
        <v>36.85</v>
      </c>
      <c r="J177" s="40">
        <v>347.7</v>
      </c>
      <c r="K177" s="41"/>
      <c r="L177" s="40">
        <v>325.10000000000002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0.3</v>
      </c>
      <c r="H179" s="43"/>
      <c r="I179" s="43">
        <v>15.2</v>
      </c>
      <c r="J179" s="43">
        <v>60</v>
      </c>
      <c r="K179" s="44">
        <v>684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2.2799999999999998</v>
      </c>
      <c r="H180" s="43">
        <v>0.27</v>
      </c>
      <c r="I180" s="43">
        <v>14.9</v>
      </c>
      <c r="J180" s="43">
        <v>67.8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59" t="s">
        <v>46</v>
      </c>
      <c r="F181" s="43">
        <v>30</v>
      </c>
      <c r="G181" s="43">
        <v>1.9</v>
      </c>
      <c r="H181" s="43"/>
      <c r="I181" s="43">
        <v>3.9</v>
      </c>
      <c r="J181" s="43">
        <v>23.04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410</v>
      </c>
      <c r="G184" s="19">
        <f t="shared" ref="G184:J184" si="84">SUM(G177:G183)</f>
        <v>10.43</v>
      </c>
      <c r="H184" s="19">
        <f t="shared" si="84"/>
        <v>18.32</v>
      </c>
      <c r="I184" s="19">
        <f t="shared" si="84"/>
        <v>70.850000000000009</v>
      </c>
      <c r="J184" s="19">
        <f t="shared" si="84"/>
        <v>498.54</v>
      </c>
      <c r="K184" s="25"/>
      <c r="L184" s="19">
        <f t="shared" ref="L184" si="85">SUM(L177:L183)</f>
        <v>325.10000000000002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58</v>
      </c>
      <c r="F185" s="43">
        <v>30</v>
      </c>
      <c r="G185" s="43">
        <v>1.9</v>
      </c>
      <c r="H185" s="43"/>
      <c r="I185" s="43">
        <v>3.9</v>
      </c>
      <c r="J185" s="43">
        <v>23.04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70</v>
      </c>
      <c r="F186" s="43">
        <v>250</v>
      </c>
      <c r="G186" s="43">
        <v>2.9</v>
      </c>
      <c r="H186" s="43">
        <v>2.5</v>
      </c>
      <c r="I186" s="43">
        <v>21120</v>
      </c>
      <c r="J186" s="43">
        <v>120</v>
      </c>
      <c r="K186" s="44">
        <v>140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55</v>
      </c>
      <c r="F187" s="43">
        <v>80</v>
      </c>
      <c r="G187" s="43">
        <v>19.100000000000001</v>
      </c>
      <c r="H187" s="43">
        <v>10.050000000000001</v>
      </c>
      <c r="I187" s="43">
        <v>3.4</v>
      </c>
      <c r="J187" s="43">
        <v>180</v>
      </c>
      <c r="K187" s="44">
        <v>424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78</v>
      </c>
      <c r="F188" s="43">
        <v>150</v>
      </c>
      <c r="G188" s="43">
        <v>5.0999999999999996</v>
      </c>
      <c r="H188" s="43">
        <v>9.15</v>
      </c>
      <c r="I188" s="43">
        <v>34.200000000000003</v>
      </c>
      <c r="J188" s="43">
        <v>244.5</v>
      </c>
      <c r="K188" s="44">
        <v>516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57</v>
      </c>
      <c r="F189" s="43">
        <v>200</v>
      </c>
      <c r="G189" s="43">
        <v>1</v>
      </c>
      <c r="H189" s="43"/>
      <c r="I189" s="43">
        <v>21</v>
      </c>
      <c r="J189" s="43">
        <v>88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4.5599999999999996</v>
      </c>
      <c r="H190" s="43">
        <v>0.54</v>
      </c>
      <c r="I190" s="43">
        <v>29.8</v>
      </c>
      <c r="J190" s="43">
        <v>135.6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6">SUM(G185:G193)</f>
        <v>34.56</v>
      </c>
      <c r="H194" s="19">
        <f t="shared" si="86"/>
        <v>22.240000000000002</v>
      </c>
      <c r="I194" s="19">
        <f t="shared" si="86"/>
        <v>21212.300000000003</v>
      </c>
      <c r="J194" s="19">
        <f t="shared" si="86"/>
        <v>791.14</v>
      </c>
      <c r="K194" s="25"/>
      <c r="L194" s="19">
        <f t="shared" ref="L194" si="87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1150</v>
      </c>
      <c r="G195" s="32">
        <f t="shared" ref="G195" si="88">G184+G194</f>
        <v>44.99</v>
      </c>
      <c r="H195" s="32">
        <f t="shared" ref="H195" si="89">H184+H194</f>
        <v>40.56</v>
      </c>
      <c r="I195" s="32">
        <f t="shared" ref="I195" si="90">I184+I194</f>
        <v>21283.15</v>
      </c>
      <c r="J195" s="32">
        <f t="shared" ref="J195:L195" si="91">J184+J194</f>
        <v>1289.68</v>
      </c>
      <c r="K195" s="32"/>
      <c r="L195" s="32">
        <f t="shared" si="91"/>
        <v>325.10000000000002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85</v>
      </c>
      <c r="F196" s="40">
        <v>230</v>
      </c>
      <c r="G196" s="40">
        <v>22.6</v>
      </c>
      <c r="H196" s="40">
        <v>45.05</v>
      </c>
      <c r="I196" s="40"/>
      <c r="J196" s="40">
        <v>392.8</v>
      </c>
      <c r="K196" s="41">
        <v>413</v>
      </c>
      <c r="L196" s="40">
        <v>325.10000000000002</v>
      </c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45</v>
      </c>
      <c r="F198" s="43">
        <v>200</v>
      </c>
      <c r="G198" s="43">
        <v>0.3</v>
      </c>
      <c r="H198" s="43"/>
      <c r="I198" s="43">
        <v>15.2</v>
      </c>
      <c r="J198" s="43">
        <v>60</v>
      </c>
      <c r="K198" s="44">
        <v>684</v>
      </c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44</v>
      </c>
      <c r="F199" s="43">
        <v>30</v>
      </c>
      <c r="G199" s="43">
        <v>2.2799999999999998</v>
      </c>
      <c r="H199" s="43">
        <v>0.27</v>
      </c>
      <c r="I199" s="43">
        <v>14.9</v>
      </c>
      <c r="J199" s="43">
        <v>67.8</v>
      </c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59" t="s">
        <v>46</v>
      </c>
      <c r="F200" s="43">
        <v>30</v>
      </c>
      <c r="G200" s="43">
        <v>1.9</v>
      </c>
      <c r="H200" s="43"/>
      <c r="I200" s="43">
        <v>3.9</v>
      </c>
      <c r="J200" s="43">
        <v>23.04</v>
      </c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490</v>
      </c>
      <c r="G203" s="19">
        <f t="shared" ref="G203:J203" si="92">SUM(G196:G202)</f>
        <v>27.080000000000002</v>
      </c>
      <c r="H203" s="19">
        <f t="shared" si="92"/>
        <v>45.32</v>
      </c>
      <c r="I203" s="19">
        <f t="shared" si="92"/>
        <v>34</v>
      </c>
      <c r="J203" s="19">
        <f t="shared" si="92"/>
        <v>543.64</v>
      </c>
      <c r="K203" s="25"/>
      <c r="L203" s="19">
        <f t="shared" ref="L203" si="93">SUM(L196:L202)</f>
        <v>325.10000000000002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81</v>
      </c>
      <c r="F205" s="43">
        <v>250</v>
      </c>
      <c r="G205" s="43">
        <v>6.2</v>
      </c>
      <c r="H205" s="43">
        <v>5.6</v>
      </c>
      <c r="I205" s="43">
        <v>22.3</v>
      </c>
      <c r="J205" s="43">
        <v>167</v>
      </c>
      <c r="K205" s="44">
        <v>139</v>
      </c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86</v>
      </c>
      <c r="F206" s="43">
        <v>80</v>
      </c>
      <c r="G206" s="43">
        <v>10.46</v>
      </c>
      <c r="H206" s="43">
        <v>4.8499999999999996</v>
      </c>
      <c r="I206" s="43">
        <v>3</v>
      </c>
      <c r="J206" s="43">
        <v>97.72</v>
      </c>
      <c r="K206" s="44"/>
      <c r="L206" s="43"/>
    </row>
    <row r="207" spans="1:12" ht="15" x14ac:dyDescent="0.25">
      <c r="A207" s="23"/>
      <c r="B207" s="15"/>
      <c r="C207" s="11"/>
      <c r="D207" s="7" t="s">
        <v>29</v>
      </c>
      <c r="E207" s="42" t="s">
        <v>56</v>
      </c>
      <c r="F207" s="43">
        <v>150</v>
      </c>
      <c r="G207" s="43">
        <v>8.4</v>
      </c>
      <c r="H207" s="43">
        <v>10.8</v>
      </c>
      <c r="I207" s="43">
        <v>41.25</v>
      </c>
      <c r="J207" s="43">
        <v>303</v>
      </c>
      <c r="K207" s="44">
        <v>508</v>
      </c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87</v>
      </c>
      <c r="F208" s="43">
        <v>200</v>
      </c>
      <c r="G208" s="43">
        <v>4.9000000000000004</v>
      </c>
      <c r="H208" s="43">
        <v>5</v>
      </c>
      <c r="I208" s="43">
        <v>32.5</v>
      </c>
      <c r="J208" s="43">
        <v>190</v>
      </c>
      <c r="K208" s="44">
        <v>693</v>
      </c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44</v>
      </c>
      <c r="F209" s="43">
        <v>30</v>
      </c>
      <c r="G209" s="43">
        <v>4.5599999999999996</v>
      </c>
      <c r="H209" s="43">
        <v>0.54</v>
      </c>
      <c r="I209" s="43">
        <v>29.8</v>
      </c>
      <c r="J209" s="43">
        <v>135.6</v>
      </c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59" t="s">
        <v>46</v>
      </c>
      <c r="F211" s="43">
        <v>30</v>
      </c>
      <c r="G211" s="43">
        <v>1.9</v>
      </c>
      <c r="H211" s="43"/>
      <c r="I211" s="43">
        <v>3.9</v>
      </c>
      <c r="J211" s="43">
        <v>23.04</v>
      </c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740</v>
      </c>
      <c r="G213" s="19">
        <f t="shared" ref="G213:J213" si="94">SUM(G204:G212)</f>
        <v>36.42</v>
      </c>
      <c r="H213" s="19">
        <f t="shared" si="94"/>
        <v>26.79</v>
      </c>
      <c r="I213" s="19">
        <f t="shared" si="94"/>
        <v>132.75</v>
      </c>
      <c r="J213" s="19">
        <f t="shared" si="94"/>
        <v>916.36</v>
      </c>
      <c r="K213" s="25"/>
      <c r="L213" s="19">
        <f t="shared" ref="L213" si="95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1230</v>
      </c>
      <c r="G214" s="32">
        <f t="shared" ref="G214:J214" si="96">G203+G213</f>
        <v>63.5</v>
      </c>
      <c r="H214" s="32">
        <f t="shared" si="96"/>
        <v>72.11</v>
      </c>
      <c r="I214" s="32">
        <f t="shared" si="96"/>
        <v>166.75</v>
      </c>
      <c r="J214" s="32">
        <f t="shared" si="96"/>
        <v>1460</v>
      </c>
      <c r="K214" s="32"/>
      <c r="L214" s="32">
        <f t="shared" ref="L214" si="97">L203+L213</f>
        <v>325.10000000000002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88</v>
      </c>
      <c r="F215" s="40">
        <v>180</v>
      </c>
      <c r="G215" s="40">
        <v>11.1</v>
      </c>
      <c r="H215" s="40">
        <v>13.8</v>
      </c>
      <c r="I215" s="40">
        <v>58.35</v>
      </c>
      <c r="J215" s="40">
        <v>408</v>
      </c>
      <c r="K215" s="41"/>
      <c r="L215" s="40">
        <v>325.10000000000002</v>
      </c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45</v>
      </c>
      <c r="F217" s="43">
        <v>200</v>
      </c>
      <c r="G217" s="43">
        <v>0.3</v>
      </c>
      <c r="H217" s="43"/>
      <c r="I217" s="43">
        <v>15.2</v>
      </c>
      <c r="J217" s="43">
        <v>60</v>
      </c>
      <c r="K217" s="44">
        <v>684</v>
      </c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380</v>
      </c>
      <c r="G222" s="19">
        <f t="shared" ref="G222:J222" si="98">SUM(G215:G221)</f>
        <v>11.4</v>
      </c>
      <c r="H222" s="19">
        <f t="shared" si="98"/>
        <v>13.8</v>
      </c>
      <c r="I222" s="19">
        <f t="shared" si="98"/>
        <v>73.55</v>
      </c>
      <c r="J222" s="19">
        <f t="shared" si="98"/>
        <v>468</v>
      </c>
      <c r="K222" s="25"/>
      <c r="L222" s="19">
        <f t="shared" ref="L222" si="99">SUM(L215:L221)</f>
        <v>325.10000000000002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89</v>
      </c>
      <c r="F224" s="43">
        <v>250</v>
      </c>
      <c r="G224" s="43">
        <v>11.5</v>
      </c>
      <c r="H224" s="43">
        <v>12.6</v>
      </c>
      <c r="I224" s="43">
        <v>4.4000000000000004</v>
      </c>
      <c r="J224" s="43">
        <v>177</v>
      </c>
      <c r="K224" s="44">
        <v>157</v>
      </c>
      <c r="L224" s="43"/>
    </row>
    <row r="225" spans="1:12" ht="15" x14ac:dyDescent="0.25">
      <c r="A225" s="23"/>
      <c r="B225" s="15"/>
      <c r="C225" s="11"/>
      <c r="D225" s="7" t="s">
        <v>28</v>
      </c>
      <c r="E225" s="42" t="s">
        <v>90</v>
      </c>
      <c r="F225" s="43">
        <v>108</v>
      </c>
      <c r="G225" s="43">
        <v>12</v>
      </c>
      <c r="H225" s="43">
        <v>10.6</v>
      </c>
      <c r="I225" s="43">
        <v>9.6999999999999993</v>
      </c>
      <c r="J225" s="43">
        <v>187.5</v>
      </c>
      <c r="K225" s="44">
        <v>485</v>
      </c>
      <c r="L225" s="43"/>
    </row>
    <row r="226" spans="1:12" ht="15" x14ac:dyDescent="0.25">
      <c r="A226" s="23"/>
      <c r="B226" s="15"/>
      <c r="C226" s="11"/>
      <c r="D226" s="7" t="s">
        <v>29</v>
      </c>
      <c r="E226" s="42" t="s">
        <v>64</v>
      </c>
      <c r="F226" s="43">
        <v>150</v>
      </c>
      <c r="G226" s="43">
        <v>3.15</v>
      </c>
      <c r="H226" s="43">
        <v>8.25</v>
      </c>
      <c r="I226" s="43">
        <v>21.75</v>
      </c>
      <c r="J226" s="43">
        <v>189</v>
      </c>
      <c r="K226" s="44">
        <v>520</v>
      </c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57</v>
      </c>
      <c r="F227" s="43">
        <v>200</v>
      </c>
      <c r="G227" s="43">
        <v>1</v>
      </c>
      <c r="H227" s="43"/>
      <c r="I227" s="43">
        <v>21</v>
      </c>
      <c r="J227" s="43">
        <v>88</v>
      </c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 t="s">
        <v>44</v>
      </c>
      <c r="F228" s="43">
        <v>30</v>
      </c>
      <c r="G228" s="43">
        <v>4.5599999999999996</v>
      </c>
      <c r="H228" s="43">
        <v>0.54</v>
      </c>
      <c r="I228" s="43">
        <v>29.8</v>
      </c>
      <c r="J228" s="43">
        <v>135.6</v>
      </c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59" t="s">
        <v>46</v>
      </c>
      <c r="F230" s="43">
        <v>30</v>
      </c>
      <c r="G230" s="43">
        <v>1.9</v>
      </c>
      <c r="H230" s="43"/>
      <c r="I230" s="43">
        <v>3.9</v>
      </c>
      <c r="J230" s="43">
        <v>23.04</v>
      </c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768</v>
      </c>
      <c r="G232" s="19">
        <f t="shared" ref="G232:J232" si="100">SUM(G223:G231)</f>
        <v>34.11</v>
      </c>
      <c r="H232" s="19">
        <f t="shared" si="100"/>
        <v>31.99</v>
      </c>
      <c r="I232" s="19">
        <f t="shared" si="100"/>
        <v>90.550000000000011</v>
      </c>
      <c r="J232" s="19">
        <f t="shared" si="100"/>
        <v>800.14</v>
      </c>
      <c r="K232" s="25"/>
      <c r="L232" s="19">
        <f t="shared" ref="L232" si="101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1148</v>
      </c>
      <c r="G233" s="32">
        <f t="shared" ref="G233:J233" si="102">G222+G232</f>
        <v>45.51</v>
      </c>
      <c r="H233" s="32">
        <f t="shared" si="102"/>
        <v>45.79</v>
      </c>
      <c r="I233" s="32">
        <f t="shared" si="102"/>
        <v>164.10000000000002</v>
      </c>
      <c r="J233" s="32">
        <f t="shared" si="102"/>
        <v>1268.1399999999999</v>
      </c>
      <c r="K233" s="32"/>
      <c r="L233" s="32">
        <f t="shared" ref="L233" si="103">L222+L232</f>
        <v>325.10000000000002</v>
      </c>
    </row>
    <row r="234" spans="1:12" ht="13.9" customHeight="1" thickBot="1" x14ac:dyDescent="0.25">
      <c r="A234" s="27"/>
      <c r="B234" s="28"/>
      <c r="C234" s="54" t="s">
        <v>5</v>
      </c>
      <c r="D234" s="55"/>
      <c r="E234" s="56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1201.9166666666667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63.470833333333331</v>
      </c>
      <c r="H234" s="34">
        <f t="shared" si="104"/>
        <v>55.850833333333334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3704.0524999999998</v>
      </c>
      <c r="J234" s="34">
        <f t="shared" si="104"/>
        <v>1505.4933333333331</v>
      </c>
      <c r="K234" s="34"/>
      <c r="L234" s="34">
        <f t="shared" si="104"/>
        <v>325.09999999999997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2026-05-29T07:59:47Z</dcterms:modified>
</cp:coreProperties>
</file>